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<sst xmlns="http://schemas.openxmlformats.org/spreadsheetml/2006/main" count="63" uniqueCount="39">
  <si>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r>
      <rPr>
        <sz val="18"/>
        <color rgb="FF000000"/>
        <rFont val="SimSun"/>
        <charset val="134"/>
      </rPr>
      <t xml:space="preserve">2024年归档情况统计表
                           </t>
    </r>
    <r>
      <rPr>
        <sz val="10"/>
        <color rgb="FF000000"/>
        <rFont val="SimSun"/>
        <charset val="134"/>
      </rPr>
      <t>统计时间：2025.1</t>
    </r>
  </si>
  <si>
    <t>档案
名称</t>
  </si>
  <si>
    <r>
      <rPr>
        <sz val="12"/>
        <color theme="1"/>
        <rFont val="宋体"/>
        <charset val="134"/>
      </rPr>
      <t xml:space="preserve">期限
</t>
    </r>
    <r>
      <rPr>
        <sz val="11"/>
        <color rgb="FF000000"/>
        <rFont val="宋体"/>
        <charset val="134"/>
      </rPr>
      <t>（卷件/盒）</t>
    </r>
  </si>
  <si>
    <r>
      <rPr>
        <b/>
        <sz val="12"/>
        <color theme="1"/>
        <rFont val="SimSun"/>
        <charset val="134"/>
      </rPr>
      <t>永久</t>
    </r>
  </si>
  <si>
    <t>定期30年</t>
  </si>
  <si>
    <t>定期10年</t>
  </si>
  <si>
    <t>小计（卷/件/盒）</t>
  </si>
  <si>
    <t>卷、件</t>
  </si>
  <si>
    <t>盒</t>
  </si>
  <si>
    <t>卷/件</t>
  </si>
  <si>
    <t>DQ</t>
  </si>
  <si>
    <t>W</t>
  </si>
  <si>
    <t>XZ</t>
  </si>
  <si>
    <t>JX</t>
  </si>
  <si>
    <t>A</t>
  </si>
  <si>
    <t>KY</t>
  </si>
  <si>
    <t>CP</t>
  </si>
  <si>
    <t>JJ</t>
  </si>
  <si>
    <t>SB</t>
  </si>
  <si>
    <t>CB</t>
  </si>
  <si>
    <t>WS</t>
  </si>
  <si>
    <t>CK</t>
  </si>
  <si>
    <t>XS</t>
  </si>
  <si>
    <t>小计</t>
  </si>
  <si>
    <t>w</t>
  </si>
  <si>
    <t>声像SX（张）</t>
  </si>
  <si>
    <t>实物SW（卷）</t>
  </si>
  <si>
    <t>人物RW（卷）</t>
  </si>
  <si>
    <t>史料（件）</t>
  </si>
  <si>
    <t>死亡档案（卷）</t>
  </si>
  <si>
    <t>涉密档案(件)</t>
  </si>
  <si>
    <t>二套资料（件）</t>
  </si>
  <si>
    <t>合计</t>
  </si>
  <si>
    <t>文件（件）</t>
  </si>
  <si>
    <t>案卷（卷）</t>
  </si>
  <si>
    <t>资料</t>
  </si>
  <si>
    <t>照片（张）</t>
  </si>
  <si>
    <t xml:space="preserve">备注：（1）2024年全年归档文件级档案3662件，其中永久586 件，定期30年2516件，定期10年560件涉密   件。归档案卷级档案12830 卷,其中永久5400卷，定期30年7147卷，定期10年283卷。收集实物4卷，照片473张9.8G,视频154G,24.5H。
（2）本年度形成数字化加工数量4158(教学)卷5885件237222张（A4幅面)。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</si>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</sst>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等线"/>
      <charset val="134"/>
      <scheme val="minor"/>
    </font>
    <font>
      <sz val="11"/>
      <name val="等线"/>
      <charset val="134"/>
    </font>
    <font>
      <sz val="18"/>
      <color theme="1"/>
      <name val="SimSun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name val="微软雅黑"/>
      <charset val="134"/>
    </font>
    <font>
      <b/>
      <sz val="12"/>
      <color theme="1"/>
      <name val="SimSun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SimSun"/>
      <charset val="134"/>
    </font>
    <font>
      <sz val="12"/>
      <color rgb="FF00B050"/>
      <name val="SimSun"/>
      <charset val="134"/>
    </font>
    <font>
      <sz val="12"/>
      <color rgb="FF00B050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000000"/>
      <name val="SimSun"/>
      <charset val="134"/>
    </font>
    <font>
      <sz val="10"/>
      <color rgb="FF000000"/>
      <name val="SimSun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60">
    <xf numFmtId="0" fontId="0" fillId="0" borderId="0" xfId="0" applyFill="1">
      <alignment vertical="center"/>
    </xf>
    <xf numFmtId="0" fontId="1" fillId="0" borderId="0" xfId="0" applyFont="1" applyAlignment="1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6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03"/>
  <sheetViews>
    <sheetView tabSelected="1" topLeftCell="A16" workbookViewId="0">
      <selection activeCell="H11" sqref="H11:H16"/>
    </sheetView>
  </sheetViews>
  <sheetFormatPr defaultColWidth="9" defaultRowHeight="14.25"/>
  <cols>
    <col min="1" max="1" width="7" customWidth="1"/>
    <col min="2" max="2" width="10.875" customWidth="1"/>
    <col min="3" max="3" width="7" customWidth="1"/>
    <col min="4" max="4" width="5.875" customWidth="1"/>
    <col min="5" max="5" width="9" customWidth="1"/>
    <col min="6" max="6" width="6.5" customWidth="1"/>
    <col min="7" max="7" width="7.625" customWidth="1"/>
    <col min="8" max="8" width="4.625" customWidth="1"/>
    <col min="9" max="9" width="6.375" customWidth="1"/>
    <col min="10" max="10" width="7" customWidth="1"/>
    <col min="11" max="11" width="8" customWidth="1"/>
    <col min="12" max="14" width="11" customWidth="1"/>
  </cols>
  <sheetData>
    <row r="1" ht="55.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0"/>
      <c r="M1" s="40"/>
      <c r="N1" s="40"/>
    </row>
    <row r="2" ht="17.25" customHeight="1" spans="1:14">
      <c r="A2" s="4" t="s">
        <v>1</v>
      </c>
      <c r="B2" s="5" t="s">
        <v>2</v>
      </c>
      <c r="C2" s="6" t="s">
        <v>3</v>
      </c>
      <c r="D2" s="7"/>
      <c r="E2" s="7" t="s">
        <v>4</v>
      </c>
      <c r="F2" s="7"/>
      <c r="G2" s="7" t="s">
        <v>5</v>
      </c>
      <c r="H2" s="7"/>
      <c r="I2" s="41" t="s">
        <v>6</v>
      </c>
      <c r="J2" s="41"/>
      <c r="K2" s="41"/>
      <c r="L2" s="40"/>
      <c r="M2" s="40"/>
      <c r="N2" s="40"/>
    </row>
    <row r="3" ht="24.75" customHeight="1" spans="1:14">
      <c r="A3" s="7"/>
      <c r="B3" s="4"/>
      <c r="C3" s="8" t="s">
        <v>7</v>
      </c>
      <c r="D3" s="7" t="s">
        <v>8</v>
      </c>
      <c r="E3" s="8" t="s">
        <v>7</v>
      </c>
      <c r="F3" s="7" t="s">
        <v>8</v>
      </c>
      <c r="G3" s="8" t="s">
        <v>7</v>
      </c>
      <c r="H3" s="7" t="s">
        <v>8</v>
      </c>
      <c r="I3" s="42" t="s">
        <v>9</v>
      </c>
      <c r="J3" s="43"/>
      <c r="K3" s="7" t="s">
        <v>8</v>
      </c>
      <c r="L3" s="40"/>
      <c r="M3" s="40"/>
      <c r="N3" s="40"/>
    </row>
    <row r="4" ht="17.25" customHeight="1" spans="1:14">
      <c r="A4" s="9" t="s">
        <v>10</v>
      </c>
      <c r="B4" s="9" t="s">
        <v>11</v>
      </c>
      <c r="C4" s="10">
        <v>232</v>
      </c>
      <c r="D4" s="10">
        <v>18</v>
      </c>
      <c r="E4" s="10">
        <v>642</v>
      </c>
      <c r="F4" s="10">
        <v>31</v>
      </c>
      <c r="G4" s="10">
        <v>90</v>
      </c>
      <c r="H4" s="10">
        <v>8</v>
      </c>
      <c r="I4" s="44">
        <v>964</v>
      </c>
      <c r="J4" s="45"/>
      <c r="K4" s="10">
        <v>57</v>
      </c>
      <c r="L4" s="40"/>
      <c r="M4" s="40"/>
      <c r="N4" s="40"/>
    </row>
    <row r="5" ht="17.25" customHeight="1" spans="1:14">
      <c r="A5" s="9" t="s">
        <v>12</v>
      </c>
      <c r="B5" s="9" t="s">
        <v>11</v>
      </c>
      <c r="C5" s="10">
        <v>196</v>
      </c>
      <c r="D5" s="10">
        <v>16</v>
      </c>
      <c r="E5" s="10">
        <v>1332</v>
      </c>
      <c r="F5" s="10">
        <v>135</v>
      </c>
      <c r="G5" s="10">
        <v>330</v>
      </c>
      <c r="H5" s="10">
        <v>51</v>
      </c>
      <c r="I5" s="46">
        <v>1858</v>
      </c>
      <c r="J5" s="47"/>
      <c r="K5" s="10">
        <v>202</v>
      </c>
      <c r="L5" s="40"/>
      <c r="M5" s="40"/>
      <c r="N5" s="40"/>
    </row>
    <row r="6" ht="17.25" customHeight="1" spans="1:14">
      <c r="A6" s="9" t="s">
        <v>13</v>
      </c>
      <c r="B6" s="9" t="s">
        <v>11</v>
      </c>
      <c r="C6" s="10">
        <v>100</v>
      </c>
      <c r="D6" s="10">
        <v>5</v>
      </c>
      <c r="E6" s="10">
        <v>139</v>
      </c>
      <c r="F6" s="10">
        <v>7</v>
      </c>
      <c r="G6" s="10">
        <v>62</v>
      </c>
      <c r="H6" s="10">
        <v>6</v>
      </c>
      <c r="I6" s="48">
        <v>301</v>
      </c>
      <c r="J6" s="34"/>
      <c r="K6" s="10">
        <v>17</v>
      </c>
      <c r="L6" s="40"/>
      <c r="M6" s="40"/>
      <c r="N6" s="40"/>
    </row>
    <row r="7" ht="21" customHeight="1" spans="1:14">
      <c r="A7" s="9"/>
      <c r="B7" s="11" t="s">
        <v>14</v>
      </c>
      <c r="C7" s="12">
        <v>4113</v>
      </c>
      <c r="D7" s="12">
        <v>1588</v>
      </c>
      <c r="E7" s="12">
        <v>40</v>
      </c>
      <c r="F7" s="12">
        <v>40</v>
      </c>
      <c r="G7" s="12">
        <v>5</v>
      </c>
      <c r="H7" s="12">
        <v>5</v>
      </c>
      <c r="I7" s="48">
        <v>4158</v>
      </c>
      <c r="J7" s="34"/>
      <c r="K7" s="10">
        <v>1633</v>
      </c>
      <c r="L7" s="40"/>
      <c r="M7" s="40"/>
      <c r="N7" s="40"/>
    </row>
    <row r="8" ht="17.25" customHeight="1" spans="1:14">
      <c r="A8" s="9" t="s">
        <v>15</v>
      </c>
      <c r="B8" s="9" t="s">
        <v>11</v>
      </c>
      <c r="C8" s="10">
        <v>16</v>
      </c>
      <c r="D8" s="10">
        <v>3</v>
      </c>
      <c r="E8" s="10">
        <v>18</v>
      </c>
      <c r="F8" s="10">
        <v>1</v>
      </c>
      <c r="G8" s="10">
        <v>1</v>
      </c>
      <c r="H8" s="10">
        <v>1</v>
      </c>
      <c r="I8" s="48">
        <v>35</v>
      </c>
      <c r="J8" s="34"/>
      <c r="K8" s="10">
        <v>5</v>
      </c>
      <c r="L8" s="40"/>
      <c r="M8" s="40"/>
      <c r="N8" s="40"/>
    </row>
    <row r="9" ht="17.25" customHeight="1" spans="1:14">
      <c r="A9" s="9"/>
      <c r="B9" s="11" t="s">
        <v>14</v>
      </c>
      <c r="C9" s="12">
        <v>699</v>
      </c>
      <c r="D9" s="12">
        <v>70</v>
      </c>
      <c r="E9" s="11"/>
      <c r="F9" s="11"/>
      <c r="G9" s="11"/>
      <c r="H9" s="11"/>
      <c r="I9" s="48">
        <v>699</v>
      </c>
      <c r="J9" s="34"/>
      <c r="K9" s="10">
        <v>70</v>
      </c>
      <c r="L9" s="49"/>
      <c r="M9" s="40"/>
      <c r="N9" s="40"/>
    </row>
    <row r="10" ht="17.25" customHeight="1" spans="1:14">
      <c r="A10" s="9" t="s">
        <v>16</v>
      </c>
      <c r="B10" s="9" t="s">
        <v>11</v>
      </c>
      <c r="C10" s="10">
        <v>1</v>
      </c>
      <c r="D10" s="10">
        <v>1</v>
      </c>
      <c r="E10" s="10">
        <v>116</v>
      </c>
      <c r="F10" s="10">
        <v>5</v>
      </c>
      <c r="G10" s="10">
        <v>24</v>
      </c>
      <c r="H10" s="10">
        <v>1</v>
      </c>
      <c r="I10" s="48">
        <v>141</v>
      </c>
      <c r="J10" s="34"/>
      <c r="K10" s="10">
        <v>7</v>
      </c>
      <c r="L10" s="40"/>
      <c r="M10" s="40"/>
      <c r="N10" s="40"/>
    </row>
    <row r="11" ht="17.25" customHeight="1" spans="1:14">
      <c r="A11" s="9"/>
      <c r="B11" s="11" t="s">
        <v>14</v>
      </c>
      <c r="C11" s="11"/>
      <c r="D11" s="11"/>
      <c r="E11" s="11"/>
      <c r="F11" s="11"/>
      <c r="G11" s="11"/>
      <c r="H11" s="11"/>
      <c r="I11" s="23"/>
      <c r="J11" s="34"/>
      <c r="K11" s="9"/>
      <c r="L11" s="40"/>
      <c r="M11" s="40"/>
      <c r="N11" s="39"/>
    </row>
    <row r="12" ht="17.25" customHeight="1" spans="1:14">
      <c r="A12" s="9" t="s">
        <v>17</v>
      </c>
      <c r="B12" s="9" t="s">
        <v>11</v>
      </c>
      <c r="C12" s="13">
        <v>8</v>
      </c>
      <c r="D12" s="13">
        <v>3</v>
      </c>
      <c r="E12" s="13">
        <v>8</v>
      </c>
      <c r="F12" s="13">
        <v>1</v>
      </c>
      <c r="G12" s="13"/>
      <c r="H12" s="13"/>
      <c r="I12" s="23">
        <v>16</v>
      </c>
      <c r="J12" s="50"/>
      <c r="K12" s="13">
        <v>4</v>
      </c>
      <c r="L12" s="40"/>
      <c r="M12" s="40"/>
      <c r="N12" s="39"/>
    </row>
    <row r="13" ht="17.25" customHeight="1" spans="1:14">
      <c r="A13" s="9"/>
      <c r="B13" s="11" t="s">
        <v>14</v>
      </c>
      <c r="C13" s="14">
        <v>393</v>
      </c>
      <c r="D13" s="14"/>
      <c r="E13" s="14">
        <v>163</v>
      </c>
      <c r="F13" s="14"/>
      <c r="G13" s="14">
        <v>5</v>
      </c>
      <c r="H13" s="14"/>
      <c r="I13" s="51">
        <v>561</v>
      </c>
      <c r="J13" s="52"/>
      <c r="K13" s="14">
        <v>354</v>
      </c>
      <c r="L13" s="40"/>
      <c r="M13" s="40"/>
      <c r="N13" s="40"/>
    </row>
    <row r="14" ht="17.25" customHeight="1" spans="1:14">
      <c r="A14" s="9" t="s">
        <v>18</v>
      </c>
      <c r="B14" s="9" t="s">
        <v>11</v>
      </c>
      <c r="C14" s="13">
        <v>20</v>
      </c>
      <c r="D14" s="13">
        <v>3</v>
      </c>
      <c r="E14" s="13">
        <v>43</v>
      </c>
      <c r="F14" s="13">
        <v>2</v>
      </c>
      <c r="G14" s="15"/>
      <c r="H14" s="15"/>
      <c r="I14" s="51">
        <v>63</v>
      </c>
      <c r="J14" s="53"/>
      <c r="K14" s="15">
        <v>5</v>
      </c>
      <c r="L14" s="40"/>
      <c r="M14" s="40"/>
      <c r="N14" s="40"/>
    </row>
    <row r="15" ht="17.25" customHeight="1" spans="1:14">
      <c r="A15" s="9"/>
      <c r="B15" s="11" t="s">
        <v>14</v>
      </c>
      <c r="C15" s="16"/>
      <c r="D15" s="16"/>
      <c r="E15" s="16"/>
      <c r="F15" s="16"/>
      <c r="G15" s="16">
        <v>99</v>
      </c>
      <c r="H15" s="16">
        <v>325</v>
      </c>
      <c r="I15" s="51">
        <v>99</v>
      </c>
      <c r="J15" s="54"/>
      <c r="K15" s="16">
        <v>325</v>
      </c>
      <c r="L15" s="40"/>
      <c r="M15" s="40"/>
      <c r="N15" s="40"/>
    </row>
    <row r="16" ht="17.25" customHeight="1" spans="1:14">
      <c r="A16" s="9" t="s">
        <v>19</v>
      </c>
      <c r="B16" s="9" t="s">
        <v>11</v>
      </c>
      <c r="C16" s="13"/>
      <c r="D16" s="13"/>
      <c r="E16" s="13">
        <v>7</v>
      </c>
      <c r="F16" s="13">
        <v>1</v>
      </c>
      <c r="G16" s="13"/>
      <c r="H16" s="13"/>
      <c r="I16" s="51">
        <v>7</v>
      </c>
      <c r="J16" s="54"/>
      <c r="K16" s="13">
        <v>1</v>
      </c>
      <c r="L16" s="40"/>
      <c r="M16" s="40"/>
      <c r="N16" s="40"/>
    </row>
    <row r="17" ht="17.25" customHeight="1" spans="1:14">
      <c r="A17" s="9"/>
      <c r="B17" s="11" t="s">
        <v>14</v>
      </c>
      <c r="C17" s="16">
        <v>150</v>
      </c>
      <c r="D17" s="16">
        <v>69</v>
      </c>
      <c r="E17" s="16"/>
      <c r="F17" s="16"/>
      <c r="G17" s="16"/>
      <c r="H17" s="16"/>
      <c r="I17" s="51">
        <v>150</v>
      </c>
      <c r="J17" s="54"/>
      <c r="K17" s="16">
        <v>69</v>
      </c>
      <c r="L17" s="40"/>
      <c r="M17" s="40"/>
      <c r="N17" s="40"/>
    </row>
    <row r="18" ht="17.25" customHeight="1" spans="1:14">
      <c r="A18" s="9" t="s">
        <v>20</v>
      </c>
      <c r="B18" s="9" t="s">
        <v>11</v>
      </c>
      <c r="C18" s="10"/>
      <c r="D18" s="10"/>
      <c r="E18" s="10">
        <v>139</v>
      </c>
      <c r="F18" s="10">
        <v>98</v>
      </c>
      <c r="G18" s="10">
        <v>38</v>
      </c>
      <c r="H18" s="10">
        <v>3</v>
      </c>
      <c r="I18" s="48">
        <v>177</v>
      </c>
      <c r="J18" s="34"/>
      <c r="K18" s="10">
        <v>101</v>
      </c>
      <c r="L18" s="40"/>
      <c r="M18" s="40"/>
      <c r="N18" s="40"/>
    </row>
    <row r="19" ht="17.25" customHeight="1" spans="1:14">
      <c r="A19" s="9"/>
      <c r="B19" s="11" t="s">
        <v>14</v>
      </c>
      <c r="C19" s="17"/>
      <c r="D19" s="17"/>
      <c r="E19" s="17"/>
      <c r="F19" s="17"/>
      <c r="G19" s="17"/>
      <c r="H19" s="17"/>
      <c r="I19" s="23"/>
      <c r="J19" s="34"/>
      <c r="K19" s="9"/>
      <c r="L19" s="40"/>
      <c r="M19" s="40"/>
      <c r="N19" s="40"/>
    </row>
    <row r="20" ht="17.25" customHeight="1" spans="1:14">
      <c r="A20" s="9" t="s">
        <v>21</v>
      </c>
      <c r="B20" s="9" t="s">
        <v>11</v>
      </c>
      <c r="C20" s="13">
        <v>13</v>
      </c>
      <c r="D20" s="13">
        <v>3</v>
      </c>
      <c r="E20" s="13">
        <v>72</v>
      </c>
      <c r="F20" s="13">
        <v>3</v>
      </c>
      <c r="G20" s="13">
        <v>15</v>
      </c>
      <c r="H20" s="13">
        <v>1</v>
      </c>
      <c r="I20" s="51">
        <v>100</v>
      </c>
      <c r="J20" s="54"/>
      <c r="K20" s="13">
        <v>7</v>
      </c>
      <c r="L20" s="40"/>
      <c r="M20" s="40"/>
      <c r="N20" s="40"/>
    </row>
    <row r="21" ht="17.25" customHeight="1" spans="1:14">
      <c r="A21" s="9"/>
      <c r="B21" s="11" t="s">
        <v>14</v>
      </c>
      <c r="C21" s="12">
        <v>45</v>
      </c>
      <c r="D21" s="11"/>
      <c r="E21" s="12">
        <v>6944</v>
      </c>
      <c r="F21" s="11"/>
      <c r="G21" s="12">
        <v>174</v>
      </c>
      <c r="H21" s="11"/>
      <c r="I21" s="48">
        <v>7163</v>
      </c>
      <c r="J21" s="34"/>
      <c r="K21" s="9"/>
      <c r="L21" s="40"/>
      <c r="M21" s="40"/>
      <c r="N21" s="40"/>
    </row>
    <row r="22" ht="17.25" customHeight="1" spans="1:14">
      <c r="A22" s="9" t="s">
        <v>22</v>
      </c>
      <c r="B22" s="11" t="s">
        <v>11</v>
      </c>
      <c r="C22" s="12"/>
      <c r="D22" s="11"/>
      <c r="E22" s="12"/>
      <c r="F22" s="11"/>
      <c r="G22" s="12"/>
      <c r="H22" s="11"/>
      <c r="I22" s="48"/>
      <c r="J22" s="34"/>
      <c r="K22" s="9"/>
      <c r="L22" s="40"/>
      <c r="M22" s="40"/>
      <c r="N22" s="40"/>
    </row>
    <row r="23" ht="17.25" customHeight="1" spans="1:14">
      <c r="A23" s="9" t="s">
        <v>23</v>
      </c>
      <c r="B23" s="9" t="s">
        <v>24</v>
      </c>
      <c r="C23" s="9">
        <f>C33</f>
        <v>586</v>
      </c>
      <c r="D23" s="9">
        <f t="shared" ref="D23:I23" si="0">D33</f>
        <v>52</v>
      </c>
      <c r="E23" s="9">
        <f t="shared" si="0"/>
        <v>2516</v>
      </c>
      <c r="F23" s="9">
        <f t="shared" si="0"/>
        <v>284</v>
      </c>
      <c r="G23" s="9">
        <f t="shared" si="0"/>
        <v>560</v>
      </c>
      <c r="H23" s="9">
        <f t="shared" si="0"/>
        <v>71</v>
      </c>
      <c r="I23" s="9">
        <f t="shared" si="0"/>
        <v>3662</v>
      </c>
      <c r="J23" s="9"/>
      <c r="K23" s="9">
        <f>K33</f>
        <v>406</v>
      </c>
      <c r="L23" s="40"/>
      <c r="M23" s="40"/>
      <c r="N23" s="40"/>
    </row>
    <row r="24" ht="17.25" customHeight="1" spans="1:14">
      <c r="A24" s="18"/>
      <c r="B24" s="11" t="s">
        <v>14</v>
      </c>
      <c r="C24" s="11">
        <f>C34</f>
        <v>5400</v>
      </c>
      <c r="D24" s="11">
        <f t="shared" ref="D24:I24" si="1">D34</f>
        <v>1727</v>
      </c>
      <c r="E24" s="11">
        <f t="shared" si="1"/>
        <v>7147</v>
      </c>
      <c r="F24" s="11">
        <f t="shared" si="1"/>
        <v>40</v>
      </c>
      <c r="G24" s="11">
        <f t="shared" si="1"/>
        <v>283</v>
      </c>
      <c r="H24" s="11">
        <f t="shared" si="1"/>
        <v>330</v>
      </c>
      <c r="I24" s="11">
        <f t="shared" si="1"/>
        <v>12830</v>
      </c>
      <c r="J24" s="11"/>
      <c r="K24" s="11">
        <f>K34</f>
        <v>2451</v>
      </c>
      <c r="L24" s="40"/>
      <c r="M24" s="40"/>
      <c r="N24" s="40"/>
    </row>
    <row r="25" ht="17.25" customHeight="1" spans="1:18">
      <c r="A25" s="19" t="s">
        <v>25</v>
      </c>
      <c r="B25" s="20"/>
      <c r="C25" s="10">
        <v>473</v>
      </c>
      <c r="D25" s="21"/>
      <c r="E25" s="21"/>
      <c r="F25" s="9"/>
      <c r="G25" s="9"/>
      <c r="H25" s="9"/>
      <c r="I25" s="28">
        <v>473</v>
      </c>
      <c r="J25" s="28"/>
      <c r="K25" s="9"/>
      <c r="L25" s="40"/>
      <c r="M25" s="40"/>
      <c r="N25" s="40"/>
      <c r="R25" s="59"/>
    </row>
    <row r="26" ht="17.25" customHeight="1" spans="1:14">
      <c r="A26" s="20" t="s">
        <v>26</v>
      </c>
      <c r="B26" s="20"/>
      <c r="C26" s="22">
        <v>4</v>
      </c>
      <c r="D26" s="22">
        <v>4</v>
      </c>
      <c r="E26" s="22"/>
      <c r="F26" s="10"/>
      <c r="G26" s="10"/>
      <c r="H26" s="23"/>
      <c r="I26" s="9">
        <v>4</v>
      </c>
      <c r="J26" s="55"/>
      <c r="K26" s="56">
        <v>4</v>
      </c>
      <c r="L26" s="40"/>
      <c r="M26" s="40"/>
      <c r="N26" s="40"/>
    </row>
    <row r="27" ht="17.25" customHeight="1" spans="1:14">
      <c r="A27" s="20" t="s">
        <v>27</v>
      </c>
      <c r="B27" s="20"/>
      <c r="C27" s="22">
        <v>652</v>
      </c>
      <c r="D27" s="22">
        <v>103</v>
      </c>
      <c r="E27" s="22"/>
      <c r="F27" s="9"/>
      <c r="G27" s="10"/>
      <c r="H27" s="23"/>
      <c r="I27" s="57">
        <v>652</v>
      </c>
      <c r="J27" s="55"/>
      <c r="K27" s="56">
        <v>103</v>
      </c>
      <c r="L27" s="40"/>
      <c r="M27" s="40"/>
      <c r="N27" s="40"/>
    </row>
    <row r="28" ht="17.25" customHeight="1" spans="1:14">
      <c r="A28" s="24" t="s">
        <v>28</v>
      </c>
      <c r="B28" s="25"/>
      <c r="C28" s="22">
        <v>81</v>
      </c>
      <c r="D28" s="22">
        <v>7</v>
      </c>
      <c r="E28" s="22"/>
      <c r="F28" s="9"/>
      <c r="G28" s="10"/>
      <c r="H28" s="23"/>
      <c r="I28" s="57">
        <v>81</v>
      </c>
      <c r="J28" s="55"/>
      <c r="K28" s="56">
        <v>7</v>
      </c>
      <c r="L28" s="40"/>
      <c r="M28" s="40"/>
      <c r="N28" s="40"/>
    </row>
    <row r="29" ht="17.25" customHeight="1" spans="1:14">
      <c r="A29" s="20" t="s">
        <v>29</v>
      </c>
      <c r="B29" s="26"/>
      <c r="C29" s="21"/>
      <c r="D29" s="21"/>
      <c r="E29" s="21"/>
      <c r="F29" s="9"/>
      <c r="G29" s="9"/>
      <c r="H29" s="9"/>
      <c r="I29" s="18"/>
      <c r="J29" s="18"/>
      <c r="K29" s="9"/>
      <c r="L29" s="40"/>
      <c r="M29" s="40"/>
      <c r="N29" s="40"/>
    </row>
    <row r="30" ht="17.25" customHeight="1" spans="1:14">
      <c r="A30" s="27" t="s">
        <v>28</v>
      </c>
      <c r="B30" s="25"/>
      <c r="C30" s="21"/>
      <c r="D30" s="21"/>
      <c r="E30" s="21"/>
      <c r="F30" s="9"/>
      <c r="G30" s="9"/>
      <c r="H30" s="9"/>
      <c r="I30" s="9"/>
      <c r="J30" s="9"/>
      <c r="K30" s="9"/>
      <c r="L30" s="40"/>
      <c r="M30" s="40"/>
      <c r="N30" s="40"/>
    </row>
    <row r="31" ht="17.25" customHeight="1" spans="1:14">
      <c r="A31" s="20" t="s">
        <v>30</v>
      </c>
      <c r="B31" s="26"/>
      <c r="C31" s="21"/>
      <c r="D31" s="21"/>
      <c r="E31" s="21"/>
      <c r="F31" s="9"/>
      <c r="G31" s="9"/>
      <c r="H31" s="9"/>
      <c r="I31" s="9"/>
      <c r="J31" s="9"/>
      <c r="K31" s="9"/>
      <c r="L31" s="40"/>
      <c r="M31" s="40"/>
      <c r="N31" s="40"/>
    </row>
    <row r="32" ht="17.25" customHeight="1" spans="1:14">
      <c r="A32" s="10" t="s">
        <v>31</v>
      </c>
      <c r="B32" s="28"/>
      <c r="C32" s="29">
        <v>506</v>
      </c>
      <c r="D32" s="30">
        <v>14</v>
      </c>
      <c r="E32" s="21"/>
      <c r="F32" s="9"/>
      <c r="G32" s="9"/>
      <c r="H32" s="9"/>
      <c r="I32" s="9"/>
      <c r="J32" s="39"/>
      <c r="K32" s="9"/>
      <c r="L32" s="40"/>
      <c r="M32" s="40"/>
      <c r="N32" s="40"/>
    </row>
    <row r="33" ht="17.25" customHeight="1" spans="1:14">
      <c r="A33" s="23" t="s">
        <v>32</v>
      </c>
      <c r="B33" s="31" t="s">
        <v>33</v>
      </c>
      <c r="C33" s="32">
        <f>C4+C5+C6+C8+C10+C12+C14+C16+C18+C20</f>
        <v>586</v>
      </c>
      <c r="D33" s="32">
        <f t="shared" ref="D33:K33" si="2">D4+D5+D6+D8+D10+D12+D14+D16+D18+D20</f>
        <v>52</v>
      </c>
      <c r="E33" s="32">
        <f t="shared" si="2"/>
        <v>2516</v>
      </c>
      <c r="F33" s="32">
        <f t="shared" si="2"/>
        <v>284</v>
      </c>
      <c r="G33" s="32">
        <f t="shared" si="2"/>
        <v>560</v>
      </c>
      <c r="H33" s="32">
        <f t="shared" si="2"/>
        <v>71</v>
      </c>
      <c r="I33" s="32">
        <f t="shared" si="2"/>
        <v>3662</v>
      </c>
      <c r="J33" s="32"/>
      <c r="K33" s="32">
        <f t="shared" si="2"/>
        <v>406</v>
      </c>
      <c r="L33" s="40"/>
      <c r="M33" s="40"/>
      <c r="N33" s="40"/>
    </row>
    <row r="34" ht="17.25" customHeight="1" spans="1:14">
      <c r="A34" s="23"/>
      <c r="B34" s="31" t="s">
        <v>34</v>
      </c>
      <c r="C34" s="33">
        <f>C7+C9+C11+C13+C15+C17+C19+C21</f>
        <v>5400</v>
      </c>
      <c r="D34" s="33">
        <f t="shared" ref="D34:K34" si="3">D7+D9+D11+D13+D15+D17+D19+D21</f>
        <v>1727</v>
      </c>
      <c r="E34" s="33">
        <f t="shared" si="3"/>
        <v>7147</v>
      </c>
      <c r="F34" s="33">
        <f t="shared" si="3"/>
        <v>40</v>
      </c>
      <c r="G34" s="33">
        <f t="shared" si="3"/>
        <v>283</v>
      </c>
      <c r="H34" s="33">
        <f t="shared" si="3"/>
        <v>330</v>
      </c>
      <c r="I34" s="33">
        <f t="shared" si="3"/>
        <v>12830</v>
      </c>
      <c r="J34" s="33"/>
      <c r="K34" s="33">
        <f t="shared" si="3"/>
        <v>2451</v>
      </c>
      <c r="L34" s="40"/>
      <c r="M34" s="40"/>
      <c r="N34" s="40"/>
    </row>
    <row r="35" ht="17.25" customHeight="1" spans="1:14">
      <c r="A35" s="23"/>
      <c r="B35" s="31" t="s">
        <v>35</v>
      </c>
      <c r="C35" s="31"/>
      <c r="D35" s="34"/>
      <c r="E35" s="9"/>
      <c r="F35" s="9"/>
      <c r="G35" s="9"/>
      <c r="H35" s="9"/>
      <c r="I35" s="9"/>
      <c r="J35" s="9"/>
      <c r="K35" s="9"/>
      <c r="L35" s="40"/>
      <c r="M35" s="40"/>
      <c r="N35" s="40"/>
    </row>
    <row r="36" ht="17.25" customHeight="1" spans="1:14">
      <c r="A36" s="23"/>
      <c r="B36" s="31" t="s">
        <v>36</v>
      </c>
      <c r="C36" s="35">
        <v>473</v>
      </c>
      <c r="D36" s="34"/>
      <c r="E36" s="9"/>
      <c r="F36" s="9"/>
      <c r="G36" s="9"/>
      <c r="H36" s="9"/>
      <c r="I36" s="9"/>
      <c r="J36" s="9"/>
      <c r="K36" s="9"/>
      <c r="L36" s="40"/>
      <c r="M36" s="40"/>
      <c r="N36" s="40"/>
    </row>
    <row r="37" ht="68.25" customHeight="1" spans="1:14">
      <c r="A37" s="36" t="s">
        <v>37</v>
      </c>
      <c r="B37" s="37"/>
      <c r="C37" s="37"/>
      <c r="D37" s="38"/>
      <c r="E37" s="38"/>
      <c r="F37" s="38"/>
      <c r="G37" s="38"/>
      <c r="H37" s="38"/>
      <c r="I37" s="38"/>
      <c r="J37" s="38"/>
      <c r="K37" s="58"/>
      <c r="L37" s="39"/>
      <c r="M37" s="39"/>
      <c r="N37" s="40"/>
    </row>
    <row r="38" ht="17.25" customHeight="1" spans="1:14">
      <c r="A38" s="39" t="s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40"/>
      <c r="N38" s="40"/>
    </row>
    <row r="39" ht="17.25" customHeight="1" spans="1:14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40"/>
      <c r="N39" s="40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40"/>
      <c r="N40" s="40"/>
    </row>
    <row r="41" spans="1:14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</row>
    <row r="42" spans="1:14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40"/>
      <c r="N42" s="40"/>
    </row>
    <row r="43" spans="1:14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0"/>
      <c r="N43" s="40"/>
    </row>
    <row r="44" spans="1:1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0"/>
      <c r="N44" s="40"/>
    </row>
    <row r="45" spans="1:14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0"/>
      <c r="N45" s="40"/>
    </row>
    <row r="46" spans="1:14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0"/>
      <c r="N46" s="40"/>
    </row>
    <row r="47" spans="1:14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40"/>
      <c r="M47" s="40"/>
      <c r="N47" s="40"/>
    </row>
    <row r="48" spans="1:14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40"/>
      <c r="N48" s="40"/>
    </row>
    <row r="49" spans="1:14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40"/>
      <c r="N49" s="40"/>
    </row>
    <row r="50" spans="1:1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40"/>
      <c r="N50" s="40"/>
    </row>
    <row r="51" spans="1:1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40"/>
      <c r="N51" s="40"/>
    </row>
    <row r="52" spans="1:1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40"/>
      <c r="N52" s="40"/>
    </row>
    <row r="53" spans="1:1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40"/>
      <c r="N53" s="40"/>
    </row>
    <row r="54" spans="1:1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40"/>
      <c r="M54" s="40"/>
      <c r="N54" s="40"/>
    </row>
    <row r="55" spans="1:1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40"/>
      <c r="N55" s="40"/>
    </row>
    <row r="56" spans="1:1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40"/>
      <c r="N56" s="40"/>
    </row>
    <row r="57" spans="1:1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  <c r="M57" s="40"/>
      <c r="N57" s="40"/>
    </row>
    <row r="58" spans="1:1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40"/>
      <c r="M58" s="40"/>
      <c r="N58" s="40"/>
    </row>
    <row r="59" spans="1:1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40"/>
      <c r="M59" s="40"/>
      <c r="N59" s="40"/>
    </row>
    <row r="60" spans="1:1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40"/>
      <c r="M60" s="40"/>
      <c r="N60" s="40"/>
    </row>
    <row r="61" spans="1:1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40"/>
      <c r="M61" s="40"/>
      <c r="N61" s="40"/>
    </row>
    <row r="62" spans="1:1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  <c r="M62" s="40"/>
      <c r="N62" s="40"/>
    </row>
    <row r="63" spans="1:1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40"/>
      <c r="M63" s="40"/>
      <c r="N63" s="40"/>
    </row>
    <row r="64" spans="1:1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40"/>
      <c r="M64" s="40"/>
      <c r="N64" s="40"/>
    </row>
    <row r="65" spans="1:1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40"/>
      <c r="M65" s="40"/>
      <c r="N65" s="40"/>
    </row>
    <row r="66" spans="1:14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40"/>
      <c r="M66" s="40"/>
      <c r="N66" s="40"/>
    </row>
    <row r="67" spans="1:14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40"/>
      <c r="M67" s="40"/>
      <c r="N67" s="40"/>
    </row>
    <row r="68" spans="1:14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40"/>
      <c r="M68" s="40"/>
      <c r="N68" s="40"/>
    </row>
    <row r="69" spans="1:14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40"/>
      <c r="M69" s="40"/>
      <c r="N69" s="40"/>
    </row>
    <row r="70" spans="1:1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40"/>
      <c r="M70" s="40"/>
      <c r="N70" s="40"/>
    </row>
    <row r="71" spans="1:1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40"/>
      <c r="M71" s="40"/>
      <c r="N71" s="40"/>
    </row>
    <row r="72" spans="1:1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40"/>
      <c r="M72" s="40"/>
      <c r="N72" s="40"/>
    </row>
    <row r="73" spans="1:1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40"/>
      <c r="M73" s="40"/>
      <c r="N73" s="40"/>
    </row>
    <row r="74" spans="1:1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40"/>
      <c r="M74" s="40"/>
      <c r="N74" s="40"/>
    </row>
    <row r="75" spans="1:1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40"/>
      <c r="M75" s="40"/>
      <c r="N75" s="40"/>
    </row>
    <row r="76" spans="1:1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40"/>
      <c r="M76" s="40"/>
      <c r="N76" s="40"/>
    </row>
    <row r="77" spans="1:1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40"/>
      <c r="M77" s="40"/>
      <c r="N77" s="40"/>
    </row>
    <row r="78" spans="1:14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40"/>
      <c r="M78" s="40"/>
      <c r="N78" s="40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40"/>
      <c r="M79" s="40"/>
      <c r="N79" s="40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40"/>
      <c r="M80" s="40"/>
      <c r="N80" s="40"/>
    </row>
    <row r="81" spans="1:14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40"/>
      <c r="M81" s="40"/>
      <c r="N81" s="40"/>
    </row>
    <row r="82" spans="1:14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40"/>
      <c r="M82" s="40"/>
      <c r="N82" s="40"/>
    </row>
    <row r="83" spans="1:1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40"/>
      <c r="M83" s="40"/>
      <c r="N83" s="40"/>
    </row>
    <row r="84" spans="1:1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40"/>
      <c r="M84" s="40"/>
      <c r="N84" s="40"/>
    </row>
    <row r="85" spans="1:14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40"/>
      <c r="M85" s="40"/>
      <c r="N85" s="40"/>
    </row>
    <row r="86" spans="1:14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40"/>
      <c r="M86" s="40"/>
      <c r="N86" s="40"/>
    </row>
    <row r="87" spans="1:14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40"/>
      <c r="M87" s="40"/>
      <c r="N87" s="40"/>
    </row>
    <row r="88" spans="1:14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40"/>
      <c r="M88" s="40"/>
      <c r="N88" s="40"/>
    </row>
    <row r="89" spans="1:14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40"/>
      <c r="M89" s="40"/>
      <c r="N89" s="40"/>
    </row>
    <row r="90" spans="1:14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40"/>
      <c r="M90" s="40"/>
      <c r="N90" s="40"/>
    </row>
    <row r="91" spans="1:14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40"/>
      <c r="M91" s="40"/>
      <c r="N91" s="40"/>
    </row>
    <row r="92" spans="1:14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40"/>
      <c r="M92" s="40"/>
      <c r="N92" s="40"/>
    </row>
    <row r="93" spans="1:14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40"/>
      <c r="M93" s="40"/>
      <c r="N93" s="40"/>
    </row>
    <row r="94" spans="1:1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40"/>
      <c r="M94" s="40"/>
      <c r="N94" s="40"/>
    </row>
    <row r="95" spans="1:14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40"/>
      <c r="M95" s="40"/>
      <c r="N95" s="40"/>
    </row>
    <row r="96" spans="1:14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40"/>
      <c r="M96" s="40"/>
      <c r="N96" s="40"/>
    </row>
    <row r="97" spans="1:14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40"/>
      <c r="M97" s="40"/>
      <c r="N97" s="40"/>
    </row>
    <row r="98" spans="1:14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40"/>
      <c r="M98" s="40"/>
      <c r="N98" s="40"/>
    </row>
    <row r="99" spans="1:14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40"/>
      <c r="M99" s="40"/>
      <c r="N99" s="40"/>
    </row>
    <row r="100" spans="1:14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40"/>
      <c r="M100" s="40"/>
      <c r="N100" s="40"/>
    </row>
    <row r="101" spans="1:14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40"/>
      <c r="M101" s="40"/>
      <c r="N101" s="40"/>
    </row>
    <row r="102" spans="1:14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40"/>
      <c r="M102" s="40"/>
      <c r="N102" s="40"/>
    </row>
    <row r="103" spans="1:14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40"/>
      <c r="M103" s="40"/>
      <c r="N103" s="40"/>
    </row>
    <row r="104" spans="1:1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40"/>
      <c r="M104" s="40"/>
      <c r="N104" s="40"/>
    </row>
    <row r="105" spans="1:14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40"/>
      <c r="M105" s="40"/>
      <c r="N105" s="40"/>
    </row>
    <row r="106" spans="1:14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40"/>
      <c r="M106" s="40"/>
      <c r="N106" s="40"/>
    </row>
    <row r="107" spans="1:14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40"/>
      <c r="M107" s="40"/>
      <c r="N107" s="40"/>
    </row>
    <row r="108" spans="1:14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40"/>
      <c r="M108" s="40"/>
      <c r="N108" s="40"/>
    </row>
    <row r="109" spans="1:14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40"/>
      <c r="M109" s="40"/>
      <c r="N109" s="40"/>
    </row>
    <row r="110" spans="1:14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40"/>
      <c r="M110" s="40"/>
      <c r="N110" s="40"/>
    </row>
    <row r="111" spans="1:14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40"/>
      <c r="M111" s="40"/>
      <c r="N111" s="40"/>
    </row>
    <row r="112" spans="1:14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40"/>
      <c r="M112" s="40"/>
      <c r="N112" s="40"/>
    </row>
    <row r="113" spans="1:14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40"/>
      <c r="M113" s="40"/>
      <c r="N113" s="40"/>
    </row>
    <row r="114" spans="1:1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40"/>
      <c r="M114" s="40"/>
      <c r="N114" s="40"/>
    </row>
    <row r="115" spans="1:14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40"/>
      <c r="M115" s="40"/>
      <c r="N115" s="40"/>
    </row>
    <row r="116" spans="1:14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40"/>
      <c r="M116" s="40"/>
      <c r="N116" s="40"/>
    </row>
    <row r="117" spans="1:14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40"/>
      <c r="M117" s="40"/>
      <c r="N117" s="40"/>
    </row>
    <row r="118" spans="1:14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40"/>
      <c r="M118" s="40"/>
      <c r="N118" s="40"/>
    </row>
    <row r="119" spans="1:14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40"/>
      <c r="M119" s="40"/>
      <c r="N119" s="40"/>
    </row>
    <row r="120" spans="1:14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40"/>
      <c r="M120" s="40"/>
      <c r="N120" s="40"/>
    </row>
    <row r="121" spans="1:14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40"/>
      <c r="M121" s="40"/>
      <c r="N121" s="40"/>
    </row>
    <row r="122" spans="1:14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40"/>
      <c r="M122" s="40"/>
      <c r="N122" s="40"/>
    </row>
    <row r="123" spans="1:14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40"/>
      <c r="M123" s="40"/>
      <c r="N123" s="40"/>
    </row>
    <row r="124" spans="1:1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40"/>
      <c r="M124" s="40"/>
      <c r="N124" s="40"/>
    </row>
    <row r="125" spans="1:14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40"/>
      <c r="M125" s="40"/>
      <c r="N125" s="40"/>
    </row>
    <row r="126" spans="1:14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40"/>
      <c r="M126" s="40"/>
      <c r="N126" s="40"/>
    </row>
    <row r="127" spans="1:14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40"/>
      <c r="M127" s="40"/>
      <c r="N127" s="40"/>
    </row>
    <row r="128" spans="1:14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40"/>
      <c r="M128" s="40"/>
      <c r="N128" s="40"/>
    </row>
    <row r="129" spans="1:14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40"/>
      <c r="M129" s="40"/>
      <c r="N129" s="40"/>
    </row>
    <row r="130" spans="1:14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40"/>
      <c r="M130" s="40"/>
      <c r="N130" s="40"/>
    </row>
    <row r="131" spans="1:14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40"/>
      <c r="M131" s="40"/>
      <c r="N131" s="40"/>
    </row>
    <row r="132" spans="1:14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40"/>
      <c r="M132" s="40"/>
      <c r="N132" s="40"/>
    </row>
    <row r="133" spans="1:14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40"/>
      <c r="M133" s="40"/>
      <c r="N133" s="40"/>
    </row>
    <row r="134" spans="1:1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40"/>
      <c r="M134" s="40"/>
      <c r="N134" s="40"/>
    </row>
    <row r="135" spans="1:14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40"/>
      <c r="M135" s="40"/>
      <c r="N135" s="40"/>
    </row>
    <row r="136" spans="1:14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40"/>
      <c r="M136" s="40"/>
      <c r="N136" s="40"/>
    </row>
    <row r="137" spans="1:14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40"/>
      <c r="M137" s="40"/>
      <c r="N137" s="40"/>
    </row>
    <row r="138" spans="1:14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40"/>
      <c r="M138" s="40"/>
      <c r="N138" s="40"/>
    </row>
    <row r="139" spans="1:14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40"/>
      <c r="M139" s="40"/>
      <c r="N139" s="40"/>
    </row>
    <row r="140" spans="1:14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40"/>
      <c r="M140" s="40"/>
      <c r="N140" s="40"/>
    </row>
    <row r="141" spans="1:14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40"/>
      <c r="M141" s="40"/>
      <c r="N141" s="40"/>
    </row>
    <row r="142" spans="1:14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40"/>
      <c r="M142" s="40"/>
      <c r="N142" s="40"/>
    </row>
    <row r="143" spans="1:14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40"/>
      <c r="M143" s="40"/>
      <c r="N143" s="40"/>
    </row>
    <row r="144" spans="1:1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40"/>
      <c r="M144" s="40"/>
      <c r="N144" s="40"/>
    </row>
    <row r="145" spans="1:14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40"/>
      <c r="M145" s="40"/>
      <c r="N145" s="40"/>
    </row>
    <row r="146" spans="1:14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40"/>
      <c r="M146" s="40"/>
      <c r="N146" s="40"/>
    </row>
    <row r="147" spans="1:14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40"/>
      <c r="M147" s="40"/>
      <c r="N147" s="40"/>
    </row>
    <row r="148" spans="1:14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40"/>
      <c r="M148" s="40"/>
      <c r="N148" s="40"/>
    </row>
    <row r="149" spans="1:14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40"/>
      <c r="M149" s="40"/>
      <c r="N149" s="40"/>
    </row>
    <row r="150" spans="1:14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40"/>
      <c r="M150" s="40"/>
      <c r="N150" s="40"/>
    </row>
    <row r="151" spans="1:14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40"/>
      <c r="M151" s="40"/>
      <c r="N151" s="40"/>
    </row>
    <row r="152" spans="1:14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40"/>
      <c r="M152" s="40"/>
      <c r="N152" s="40"/>
    </row>
    <row r="153" spans="1:14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40"/>
      <c r="M153" s="40"/>
      <c r="N153" s="40"/>
    </row>
    <row r="154" spans="1:1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40"/>
      <c r="M154" s="40"/>
      <c r="N154" s="40"/>
    </row>
    <row r="155" spans="1:14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40"/>
      <c r="M155" s="40"/>
      <c r="N155" s="40"/>
    </row>
    <row r="156" spans="1:14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40"/>
      <c r="M156" s="40"/>
      <c r="N156" s="40"/>
    </row>
    <row r="157" spans="1:14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40"/>
      <c r="M157" s="40"/>
      <c r="N157" s="40"/>
    </row>
    <row r="158" spans="1:14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40"/>
      <c r="M158" s="40"/>
      <c r="N158" s="40"/>
    </row>
    <row r="159" spans="1:14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40"/>
      <c r="M159" s="40"/>
      <c r="N159" s="40"/>
    </row>
    <row r="160" spans="1:14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40"/>
      <c r="M160" s="40"/>
      <c r="N160" s="40"/>
    </row>
    <row r="161" spans="1:14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40"/>
      <c r="M161" s="40"/>
      <c r="N161" s="40"/>
    </row>
    <row r="162" spans="1:14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40"/>
      <c r="M162" s="40"/>
      <c r="N162" s="40"/>
    </row>
    <row r="163" spans="1:14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40"/>
      <c r="M163" s="40"/>
      <c r="N163" s="40"/>
    </row>
    <row r="164" spans="1:1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40"/>
      <c r="M164" s="40"/>
      <c r="N164" s="40"/>
    </row>
    <row r="165" spans="1:14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40"/>
      <c r="M165" s="40"/>
      <c r="N165" s="40"/>
    </row>
    <row r="166" spans="1:14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40"/>
      <c r="M166" s="40"/>
      <c r="N166" s="40"/>
    </row>
    <row r="167" spans="1:14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40"/>
      <c r="M167" s="40"/>
      <c r="N167" s="40"/>
    </row>
    <row r="168" spans="1:14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40"/>
      <c r="M168" s="40"/>
      <c r="N168" s="40"/>
    </row>
    <row r="169" spans="1:14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40"/>
      <c r="M169" s="40"/>
      <c r="N169" s="40"/>
    </row>
    <row r="170" spans="1:14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40"/>
      <c r="M170" s="40"/>
      <c r="N170" s="40"/>
    </row>
    <row r="171" spans="1:14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40"/>
      <c r="M171" s="40"/>
      <c r="N171" s="40"/>
    </row>
    <row r="172" spans="1:14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40"/>
      <c r="M172" s="40"/>
      <c r="N172" s="40"/>
    </row>
    <row r="173" spans="1:14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40"/>
      <c r="M173" s="40"/>
      <c r="N173" s="40"/>
    </row>
    <row r="174" spans="1:1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40"/>
      <c r="M174" s="40"/>
      <c r="N174" s="40"/>
    </row>
    <row r="175" spans="1:14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40"/>
      <c r="M175" s="40"/>
      <c r="N175" s="40"/>
    </row>
    <row r="176" spans="1:14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40"/>
      <c r="M176" s="40"/>
      <c r="N176" s="40"/>
    </row>
    <row r="177" spans="1:14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40"/>
      <c r="M177" s="40"/>
      <c r="N177" s="40"/>
    </row>
    <row r="178" spans="1:14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40"/>
      <c r="M178" s="40"/>
      <c r="N178" s="40"/>
    </row>
    <row r="179" spans="1:14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40"/>
      <c r="M179" s="40"/>
      <c r="N179" s="40"/>
    </row>
    <row r="180" spans="1:14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40"/>
      <c r="M180" s="40"/>
      <c r="N180" s="40"/>
    </row>
    <row r="181" spans="1:14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40"/>
      <c r="M181" s="40"/>
      <c r="N181" s="40"/>
    </row>
    <row r="182" spans="1:14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40"/>
      <c r="M182" s="40"/>
      <c r="N182" s="40"/>
    </row>
    <row r="183" spans="1:14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40"/>
      <c r="M183" s="40"/>
      <c r="N183" s="40"/>
    </row>
    <row r="184" spans="1:1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40"/>
      <c r="M184" s="40"/>
      <c r="N184" s="40"/>
    </row>
    <row r="185" spans="1:14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40"/>
      <c r="M185" s="40"/>
      <c r="N185" s="40"/>
    </row>
    <row r="186" spans="1:14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40"/>
      <c r="M186" s="40"/>
      <c r="N186" s="40"/>
    </row>
    <row r="187" spans="1:14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40"/>
      <c r="M187" s="40"/>
      <c r="N187" s="40"/>
    </row>
    <row r="188" spans="1:14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40"/>
      <c r="M188" s="40"/>
      <c r="N188" s="40"/>
    </row>
    <row r="189" spans="1:14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40"/>
      <c r="M189" s="40"/>
      <c r="N189" s="40"/>
    </row>
    <row r="190" spans="1:14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40"/>
      <c r="M190" s="40"/>
      <c r="N190" s="40"/>
    </row>
    <row r="191" spans="1:14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40"/>
      <c r="M191" s="40"/>
      <c r="N191" s="40"/>
    </row>
    <row r="192" spans="1:14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40"/>
      <c r="M192" s="40"/>
      <c r="N192" s="40"/>
    </row>
    <row r="193" spans="1:14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40"/>
      <c r="M193" s="40"/>
      <c r="N193" s="40"/>
    </row>
    <row r="194" spans="1:1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40"/>
      <c r="M194" s="40"/>
      <c r="N194" s="40"/>
    </row>
    <row r="195" spans="1:14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40"/>
      <c r="M195" s="40"/>
      <c r="N195" s="40"/>
    </row>
    <row r="196" spans="1:1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40"/>
      <c r="M196" s="40"/>
      <c r="N196" s="40"/>
    </row>
    <row r="197" spans="1:14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40"/>
      <c r="M197" s="40"/>
      <c r="N197" s="40"/>
    </row>
    <row r="198" spans="1:14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40"/>
      <c r="M198" s="40"/>
      <c r="N198" s="40"/>
    </row>
    <row r="199" spans="1:14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40"/>
      <c r="M199" s="40"/>
      <c r="N199" s="40"/>
    </row>
    <row r="200" spans="1:14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40"/>
      <c r="M200" s="40"/>
      <c r="N200" s="40"/>
    </row>
    <row r="201" spans="1:14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40"/>
      <c r="M201" s="40"/>
      <c r="N201" s="40"/>
    </row>
    <row r="202" spans="1:1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40"/>
      <c r="M202" s="40"/>
      <c r="N202" s="40"/>
    </row>
    <row r="203" spans="1:14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40"/>
      <c r="M203" s="40"/>
      <c r="N203" s="40"/>
    </row>
  </sheetData>
  <mergeCells count="45">
    <mergeCell ref="A1:K1"/>
    <mergeCell ref="C2:D2"/>
    <mergeCell ref="E2:F2"/>
    <mergeCell ref="G2:H2"/>
    <mergeCell ref="I2:K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A25:B25"/>
    <mergeCell ref="A26:B26"/>
    <mergeCell ref="A27:B27"/>
    <mergeCell ref="A28:B28"/>
    <mergeCell ref="A29:B29"/>
    <mergeCell ref="A30:B30"/>
    <mergeCell ref="A31:B31"/>
    <mergeCell ref="A32:B32"/>
    <mergeCell ref="A37:K37"/>
    <mergeCell ref="A2:A3"/>
    <mergeCell ref="A6:A7"/>
    <mergeCell ref="A8:A9"/>
    <mergeCell ref="A10:A11"/>
    <mergeCell ref="A12:A13"/>
    <mergeCell ref="A14:A15"/>
    <mergeCell ref="A16:A17"/>
    <mergeCell ref="A18:A19"/>
    <mergeCell ref="A20:A21"/>
    <mergeCell ref="A23:A24"/>
    <mergeCell ref="A33:A36"/>
    <mergeCell ref="B2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00"/>
  <sheetViews>
    <sheetView workbookViewId="0">
      <selection activeCell="A1" sqref="A1"/>
    </sheetView>
  </sheetViews>
  <sheetFormatPr defaultColWidth="9" defaultRowHeight="14.2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00"/>
  <sheetViews>
    <sheetView workbookViewId="0">
      <selection activeCell="A1" sqref="A1"/>
    </sheetView>
  </sheetViews>
  <sheetFormatPr defaultColWidth="9" defaultRowHeight="14.2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李高峰</cp:lastModifiedBy>
  <dcterms:created xsi:type="dcterms:W3CDTF">2025-01-09T16:32:00Z</dcterms:created>
  <dcterms:modified xsi:type="dcterms:W3CDTF">2025-09-29T07:09:07Z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D5C29BD8AD9F48F285BB9E2C8B4289A1_12</vt:lpwstr>
  </property>
  <property fmtid="{D5CDD505-2E9C-101B-9397-08002B2CF9AE}" pid="3" name="KSOProductBuildVer">
    <vt:lpwstr>2052-12.1.0.20784</vt:lpwstr>
  </property>
</Properties>
</file>